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/>
  <mc:AlternateContent xmlns:mc="http://schemas.openxmlformats.org/markup-compatibility/2006">
    <mc:Choice Requires="x15">
      <x15ac:absPath xmlns:x15ac="http://schemas.microsoft.com/office/spreadsheetml/2010/11/ac" url="D:\Dropbox (Riverflow)\Riverflows Dropbox\2020 Riverflow website designs\"/>
    </mc:Choice>
  </mc:AlternateContent>
  <xr:revisionPtr revIDLastSave="0" documentId="13_ncr:1_{E8A918C7-0411-4C55-9393-483585BE18E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Sheet1!$A$1:$E$50</definedName>
    <definedName name="Text1" localSheetId="0">Sheet1!$A$9</definedName>
    <definedName name="Text2" localSheetId="0">Sheet1!$A$10</definedName>
    <definedName name="Text3" localSheetId="0">Sheet1!$A$11</definedName>
    <definedName name="Text7" localSheetId="0">Sheet1!$B$50</definedName>
    <definedName name="Text8" localSheetId="0">Sheet1!#REF!</definedName>
    <definedName name="Z_5EE9F693_6E3F_4DF4_9478_5B7D44DAF2C3_.wvu.PrintArea" localSheetId="0" hidden="1">Sheet1!$A$1:$E$62</definedName>
    <definedName name="Z_5EE9F693_6E3F_4DF4_9478_5B7D44DAF2C3_.wvu.Rows" localSheetId="0" hidden="1">Sheet1!$7:$8,Sheet1!$60:$60,Sheet1!$62:$62</definedName>
  </definedNames>
  <calcPr calcId="191029"/>
  <customWorkbookViews>
    <customWorkbookView name="Brandee - Personal View" guid="{5EE9F693-6E3F-4DF4-9478-5B7D44DAF2C3}" mergeInterval="0" personalView="1" maximized="1" xWindow="1" yWindow="1" windowWidth="1436" windowHeight="67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1" l="1"/>
  <c r="E34" i="1" l="1"/>
  <c r="E49" i="1" l="1"/>
  <c r="E48" i="1" l="1"/>
  <c r="E33" i="1"/>
  <c r="E20" i="1"/>
  <c r="E32" i="1"/>
  <c r="E43" i="1"/>
  <c r="E42" i="1"/>
  <c r="E36" i="1"/>
  <c r="E24" i="1"/>
  <c r="E16" i="1"/>
  <c r="E17" i="1"/>
  <c r="E18" i="1"/>
  <c r="E19" i="1"/>
  <c r="E21" i="1"/>
  <c r="E22" i="1"/>
  <c r="E23" i="1"/>
  <c r="E25" i="1"/>
  <c r="E27" i="1"/>
  <c r="E28" i="1"/>
  <c r="E29" i="1"/>
  <c r="E31" i="1"/>
  <c r="E35" i="1"/>
  <c r="E37" i="1"/>
  <c r="E39" i="1"/>
  <c r="E40" i="1"/>
  <c r="E41" i="1"/>
  <c r="E44" i="1"/>
  <c r="E45" i="1"/>
  <c r="E46" i="1"/>
  <c r="E47" i="1"/>
  <c r="E15" i="1"/>
  <c r="D50" i="1" l="1"/>
</calcChain>
</file>

<file path=xl/sharedStrings.xml><?xml version="1.0" encoding="utf-8"?>
<sst xmlns="http://schemas.openxmlformats.org/spreadsheetml/2006/main" count="83" uniqueCount="83">
  <si>
    <t>Part Number</t>
  </si>
  <si>
    <t>Description</t>
  </si>
  <si>
    <t>Quantity</t>
  </si>
  <si>
    <t>10” PVC Fittings and Pipe List</t>
  </si>
  <si>
    <t>10” Tee</t>
  </si>
  <si>
    <t>10” 90º soc/soc</t>
  </si>
  <si>
    <t>P302-100</t>
  </si>
  <si>
    <t>10” 90º Street soc/spig</t>
  </si>
  <si>
    <t>10” 11¼ elbow</t>
  </si>
  <si>
    <t>10” 45º elbow</t>
  </si>
  <si>
    <t>10” coupling</t>
  </si>
  <si>
    <t>854-100</t>
  </si>
  <si>
    <t>10” pipe (20 feet)</t>
  </si>
  <si>
    <t>12” PVC Fittings and Pipe List</t>
  </si>
  <si>
    <t>12” Tee</t>
  </si>
  <si>
    <t>12” 90º soc/soc</t>
  </si>
  <si>
    <t>P302-120</t>
  </si>
  <si>
    <t>12” 90º Street soc/spig</t>
  </si>
  <si>
    <t>12” 45º elbow</t>
  </si>
  <si>
    <t>854-120</t>
  </si>
  <si>
    <t>12” pipe (20 feet)</t>
  </si>
  <si>
    <t>Miscellaneous</t>
  </si>
  <si>
    <t>12x10” reducer coupling</t>
  </si>
  <si>
    <t>10x12” reducer bushing flush spigxsoc</t>
  </si>
  <si>
    <t>Gallon cement (thick body slow set)</t>
  </si>
  <si>
    <t>Quart cement (thick body slow set)</t>
  </si>
  <si>
    <t>Quart purple primer</t>
  </si>
  <si>
    <t>Swabs for large pipes</t>
  </si>
  <si>
    <t>Signature</t>
  </si>
  <si>
    <t>Part Price</t>
  </si>
  <si>
    <t>Total</t>
  </si>
  <si>
    <t>Prices do not include shipping.  Customer may pick up fittings on will-call basis.</t>
  </si>
  <si>
    <t>10" Flange V/S Soc PVC W/ PVC Ring</t>
  </si>
  <si>
    <t>856-100</t>
  </si>
  <si>
    <t>10" Flange V/S Spig PVC W/ PVC Ring</t>
  </si>
  <si>
    <t>12" Flange V/S Soc PVC W/ PVC Ring</t>
  </si>
  <si>
    <t>856-120</t>
  </si>
  <si>
    <t>12" Flange V/S Spig PVC W/ PVC Ring</t>
  </si>
  <si>
    <t>Bolt Paks Zinc Pltd for 10" &amp; 12" Flanges</t>
  </si>
  <si>
    <t>10" Gasket Flange Neo</t>
  </si>
  <si>
    <t>12" Gasket Flange Neo</t>
  </si>
  <si>
    <t>Or Email it to sales@current-systems.com</t>
  </si>
  <si>
    <t>P331-100</t>
  </si>
  <si>
    <t>P321-100</t>
  </si>
  <si>
    <t>P441-120</t>
  </si>
  <si>
    <t>P331-120</t>
  </si>
  <si>
    <t>P321-120</t>
  </si>
  <si>
    <t>3716-100</t>
  </si>
  <si>
    <t>10" 22-1/2 Elbow S PVC SCH40 Lpress Fab</t>
  </si>
  <si>
    <t>3716-120</t>
  </si>
  <si>
    <t>P300-100</t>
  </si>
  <si>
    <t>P300-120</t>
  </si>
  <si>
    <t>10" 90 Degree Elbow Sweep</t>
  </si>
  <si>
    <t>12"  90 Degree Elbow Sweep</t>
  </si>
  <si>
    <t>12" 22-1/2 Elbow S SCH 40 Fab</t>
  </si>
  <si>
    <t>10" Pipe Nipples</t>
  </si>
  <si>
    <t>Contractor Name</t>
  </si>
  <si>
    <t>Job Name</t>
  </si>
  <si>
    <t>Phone Number</t>
  </si>
  <si>
    <t>Quotes are valid for 30 days</t>
  </si>
  <si>
    <t xml:space="preserve">                                               Please note that there is a 20% restocking fee for returned items.</t>
  </si>
  <si>
    <t xml:space="preserve">                       Return by fax to   (805)339-9494 (WEST COAST)   or   (954) 827-2800 (EAST COAST)</t>
  </si>
  <si>
    <t>Date</t>
  </si>
  <si>
    <t>P441-100</t>
  </si>
  <si>
    <t>11-100-125</t>
  </si>
  <si>
    <t>3729-100</t>
  </si>
  <si>
    <t>100-40</t>
  </si>
  <si>
    <t>120-40</t>
  </si>
  <si>
    <t>3729-670</t>
  </si>
  <si>
    <t>837-670</t>
  </si>
  <si>
    <t>G-CI-100-FF-18</t>
  </si>
  <si>
    <t>G-CI-120-FF-18</t>
  </si>
  <si>
    <t>PVC19W-040</t>
  </si>
  <si>
    <t>PVCW-030</t>
  </si>
  <si>
    <t>PRIM7P-030</t>
  </si>
  <si>
    <t>RH.S128WM</t>
  </si>
  <si>
    <t>NIPPLE10"</t>
  </si>
  <si>
    <t>12" Knife Valltera Gate Valve</t>
  </si>
  <si>
    <t>3729-120</t>
  </si>
  <si>
    <t>12" coupling</t>
  </si>
  <si>
    <t>By </t>
  </si>
  <si>
    <t>12” 11¼ elbow</t>
  </si>
  <si>
    <t>11-120-125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</si>
</sst>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4">
    <font>
      <sz val="10"/>
      <name val="Arial"/>
    </font>
    <font>
      <sz val="12"/>
      <name val="Times New Roman"/>
      <family val="1"/>
    </font>
    <font>
      <sz val="10"/>
      <name val="Verdana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Verdana"/>
      <family val="2"/>
    </font>
    <font>
      <sz val="11"/>
      <color rgb="FF3D464D"/>
      <name val="System-ui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AB1C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8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8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7" fillId="0" borderId="1" xfId="0" applyFont="1" applyBorder="1" applyAlignment="1">
      <alignment horizontal="center" wrapText="1"/>
    </xf>
    <xf numFmtId="0" fontId="8" fillId="0" borderId="1" xfId="0" applyFont="1" applyBorder="1"/>
    <xf numFmtId="0" fontId="8" fillId="0" borderId="0" xfId="0" applyFont="1"/>
    <xf numFmtId="0" fontId="10" fillId="0" borderId="0" xfId="0" applyFont="1" applyAlignment="1"/>
    <xf numFmtId="0" fontId="0" fillId="0" borderId="0" xfId="0" applyBorder="1" applyAlignment="1">
      <alignment horizontal="right"/>
    </xf>
    <xf numFmtId="0" fontId="10" fillId="2" borderId="0" xfId="0" applyFont="1" applyFill="1" applyAlignment="1"/>
    <xf numFmtId="0" fontId="7" fillId="0" borderId="1" xfId="0" applyFont="1" applyBorder="1" applyAlignment="1" applyProtection="1">
      <alignment wrapText="1"/>
      <protection locked="0"/>
    </xf>
    <xf numFmtId="0" fontId="12" fillId="0" borderId="0" xfId="0" applyFont="1" applyAlignment="1">
      <alignment horizontal="left" vertical="center" wrapText="1"/>
    </xf>
    <xf numFmtId="0" fontId="13" fillId="0" borderId="0" xfId="0" applyFont="1"/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AB1C2"/>
      <color rgb="FF5EACBE"/>
      <color rgb="FF009999"/>
      <color rgb="FF38B1BE"/>
      <color rgb="FF9DCC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11</xdr:row>
      <xdr:rowOff>85725</xdr:rowOff>
    </xdr:from>
    <xdr:to>
      <xdr:col>12</xdr:col>
      <xdr:colOff>381000</xdr:colOff>
      <xdr:row>11</xdr:row>
      <xdr:rowOff>85725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8763000" y="18954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solidFill>
                <a:srgbClr val="C0C0C0"/>
              </a:solidFill>
              <a:latin typeface="Verdana"/>
              <a:ea typeface="Verdana"/>
              <a:cs typeface="Verdana"/>
            </a:rPr>
            <a:t>Quote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563880</xdr:colOff>
      <xdr:row>4</xdr:row>
      <xdr:rowOff>838200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55CEE18-EF4E-42C7-9636-0D3E134D5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91250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nset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BW62"/>
  <sheetViews>
    <sheetView showGridLines="0" tabSelected="1" topLeftCell="A12" zoomScaleNormal="100" workbookViewId="0">
      <selection activeCell="E34" sqref="E34"/>
    </sheetView>
  </sheetViews>
  <sheetFormatPr defaultRowHeight="13.2"/>
  <cols>
    <col min="1" max="1" width="19.109375" customWidth="1"/>
    <col min="2" max="2" width="43.33203125" customWidth="1"/>
    <col min="3" max="3" width="11.21875" customWidth="1"/>
    <col min="4" max="4" width="10.6640625" customWidth="1"/>
    <col min="5" max="5" width="10.5546875" customWidth="1"/>
  </cols>
  <sheetData>
    <row r="5" spans="1:75" ht="70.5" customHeight="1">
      <c r="B5" s="20"/>
    </row>
    <row r="6" spans="1:75" ht="2.25" customHeight="1">
      <c r="B6" s="21" t="s">
        <v>80</v>
      </c>
    </row>
    <row r="7" spans="1:75" hidden="1"/>
    <row r="8" spans="1:75" hidden="1"/>
    <row r="9" spans="1:75">
      <c r="A9" s="9"/>
      <c r="B9" s="17" t="s">
        <v>56</v>
      </c>
      <c r="C9" s="22"/>
      <c r="D9" s="22"/>
      <c r="E9" s="22"/>
    </row>
    <row r="10" spans="1:75">
      <c r="A10" s="9"/>
      <c r="B10" s="17" t="s">
        <v>57</v>
      </c>
      <c r="C10" s="23"/>
      <c r="D10" s="23"/>
      <c r="E10" s="23"/>
    </row>
    <row r="11" spans="1:75" s="12" customFormat="1">
      <c r="A11" s="9"/>
      <c r="B11" s="17" t="s">
        <v>58</v>
      </c>
      <c r="C11" s="23"/>
      <c r="D11" s="23"/>
      <c r="E11" s="23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</row>
    <row r="12" spans="1:75" s="10" customFormat="1">
      <c r="A12" s="24" t="s">
        <v>59</v>
      </c>
      <c r="B12" s="24"/>
    </row>
    <row r="13" spans="1:75" s="11" customFormat="1" ht="18.75" customHeight="1">
      <c r="A13" s="1" t="s">
        <v>0</v>
      </c>
      <c r="B13" s="1" t="s">
        <v>1</v>
      </c>
      <c r="C13" s="1" t="s">
        <v>2</v>
      </c>
      <c r="D13" s="1" t="s">
        <v>29</v>
      </c>
      <c r="E13" s="6" t="s">
        <v>30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</row>
    <row r="14" spans="1:75" ht="15.75" customHeight="1">
      <c r="A14" s="29" t="s">
        <v>3</v>
      </c>
      <c r="B14" s="30"/>
      <c r="C14" s="30"/>
      <c r="D14" s="30"/>
      <c r="E14" s="31"/>
    </row>
    <row r="15" spans="1:75" ht="14.4" customHeight="1">
      <c r="A15" s="2" t="s">
        <v>63</v>
      </c>
      <c r="B15" s="2" t="s">
        <v>4</v>
      </c>
      <c r="C15" s="8"/>
      <c r="D15" s="3">
        <v>241.98</v>
      </c>
      <c r="E15" s="4">
        <f>SUM(C15*D15)</f>
        <v>0</v>
      </c>
    </row>
    <row r="16" spans="1:75" ht="14.4" customHeight="1">
      <c r="A16" s="2" t="s">
        <v>42</v>
      </c>
      <c r="B16" s="2" t="s">
        <v>5</v>
      </c>
      <c r="C16" s="8"/>
      <c r="D16" s="3">
        <v>188.13</v>
      </c>
      <c r="E16" s="4">
        <f t="shared" ref="E16:E49" si="0">SUM(C16*D16)</f>
        <v>0</v>
      </c>
    </row>
    <row r="17" spans="1:10" ht="14.4" customHeight="1">
      <c r="A17" s="2" t="s">
        <v>6</v>
      </c>
      <c r="B17" s="2" t="s">
        <v>7</v>
      </c>
      <c r="C17" s="8"/>
      <c r="D17" s="3">
        <v>197.19</v>
      </c>
      <c r="E17" s="4">
        <f t="shared" si="0"/>
        <v>0</v>
      </c>
    </row>
    <row r="18" spans="1:10" ht="14.4" customHeight="1">
      <c r="A18" s="2" t="s">
        <v>64</v>
      </c>
      <c r="B18" s="2" t="s">
        <v>8</v>
      </c>
      <c r="C18" s="8"/>
      <c r="D18" s="3">
        <v>159.57</v>
      </c>
      <c r="E18" s="4">
        <f t="shared" si="0"/>
        <v>0</v>
      </c>
    </row>
    <row r="19" spans="1:10" ht="14.4" customHeight="1">
      <c r="A19" s="2" t="s">
        <v>47</v>
      </c>
      <c r="B19" s="2" t="s">
        <v>48</v>
      </c>
      <c r="C19" s="8"/>
      <c r="D19" s="3">
        <v>185.89</v>
      </c>
      <c r="E19" s="4">
        <f t="shared" si="0"/>
        <v>0</v>
      </c>
    </row>
    <row r="20" spans="1:10" ht="14.4" customHeight="1">
      <c r="A20" s="2" t="s">
        <v>50</v>
      </c>
      <c r="B20" s="2" t="s">
        <v>52</v>
      </c>
      <c r="C20" s="8"/>
      <c r="D20" s="3">
        <v>198.04</v>
      </c>
      <c r="E20" s="4">
        <f t="shared" si="0"/>
        <v>0</v>
      </c>
    </row>
    <row r="21" spans="1:10" ht="14.4" customHeight="1">
      <c r="A21" s="2" t="s">
        <v>43</v>
      </c>
      <c r="B21" s="2" t="s">
        <v>9</v>
      </c>
      <c r="C21" s="8"/>
      <c r="D21" s="3">
        <v>166.18</v>
      </c>
      <c r="E21" s="4">
        <f t="shared" si="0"/>
        <v>0</v>
      </c>
    </row>
    <row r="22" spans="1:10" ht="14.4" customHeight="1">
      <c r="A22" s="2" t="s">
        <v>65</v>
      </c>
      <c r="B22" s="2" t="s">
        <v>10</v>
      </c>
      <c r="C22" s="8"/>
      <c r="D22" s="3">
        <v>100.16</v>
      </c>
      <c r="E22" s="4">
        <f t="shared" si="0"/>
        <v>0</v>
      </c>
    </row>
    <row r="23" spans="1:10" ht="14.4" customHeight="1">
      <c r="A23" s="2" t="s">
        <v>11</v>
      </c>
      <c r="B23" s="2" t="s">
        <v>32</v>
      </c>
      <c r="C23" s="8"/>
      <c r="D23" s="3">
        <v>98.75</v>
      </c>
      <c r="E23" s="4">
        <f t="shared" si="0"/>
        <v>0</v>
      </c>
    </row>
    <row r="24" spans="1:10" ht="14.4" customHeight="1">
      <c r="A24" s="2" t="s">
        <v>33</v>
      </c>
      <c r="B24" s="2" t="s">
        <v>34</v>
      </c>
      <c r="C24" s="8"/>
      <c r="D24" s="3">
        <v>103.19</v>
      </c>
      <c r="E24" s="4">
        <f t="shared" si="0"/>
        <v>0</v>
      </c>
    </row>
    <row r="25" spans="1:10" ht="14.4" customHeight="1">
      <c r="A25" s="2" t="s">
        <v>66</v>
      </c>
      <c r="B25" s="2" t="s">
        <v>12</v>
      </c>
      <c r="C25" s="8"/>
      <c r="D25" s="3">
        <v>250</v>
      </c>
      <c r="E25" s="4">
        <f t="shared" si="0"/>
        <v>0</v>
      </c>
    </row>
    <row r="26" spans="1:10" ht="14.4" customHeight="1">
      <c r="A26" s="26" t="s">
        <v>13</v>
      </c>
      <c r="B26" s="27"/>
      <c r="C26" s="27"/>
      <c r="D26" s="27"/>
      <c r="E26" s="28"/>
      <c r="J26" s="2"/>
    </row>
    <row r="27" spans="1:10" ht="14.4" customHeight="1">
      <c r="A27" s="2" t="s">
        <v>44</v>
      </c>
      <c r="B27" s="2" t="s">
        <v>14</v>
      </c>
      <c r="C27" s="8"/>
      <c r="D27" s="3">
        <v>402.25</v>
      </c>
      <c r="E27" s="4">
        <f t="shared" si="0"/>
        <v>0</v>
      </c>
    </row>
    <row r="28" spans="1:10" ht="14.4" customHeight="1">
      <c r="A28" s="2" t="s">
        <v>45</v>
      </c>
      <c r="B28" s="2" t="s">
        <v>15</v>
      </c>
      <c r="C28" s="8"/>
      <c r="D28" s="3">
        <v>289.79000000000002</v>
      </c>
      <c r="E28" s="4">
        <f t="shared" si="0"/>
        <v>0</v>
      </c>
    </row>
    <row r="29" spans="1:10" ht="14.4" customHeight="1">
      <c r="A29" s="2" t="s">
        <v>16</v>
      </c>
      <c r="B29" s="2" t="s">
        <v>17</v>
      </c>
      <c r="C29" s="8"/>
      <c r="D29" s="3">
        <v>303.89999999999998</v>
      </c>
      <c r="E29" s="4">
        <f t="shared" si="0"/>
        <v>0</v>
      </c>
    </row>
    <row r="30" spans="1:10" ht="14.4" customHeight="1">
      <c r="A30" s="2" t="s">
        <v>82</v>
      </c>
      <c r="B30" s="2" t="s">
        <v>81</v>
      </c>
      <c r="C30" s="8"/>
      <c r="D30" s="3">
        <v>177.34</v>
      </c>
      <c r="E30" s="4">
        <f t="shared" si="0"/>
        <v>0</v>
      </c>
    </row>
    <row r="31" spans="1:10" ht="14.4" customHeight="1">
      <c r="A31" s="2" t="s">
        <v>46</v>
      </c>
      <c r="B31" s="2" t="s">
        <v>18</v>
      </c>
      <c r="C31" s="8"/>
      <c r="D31" s="3">
        <v>228.67</v>
      </c>
      <c r="E31" s="4">
        <f t="shared" si="0"/>
        <v>0</v>
      </c>
    </row>
    <row r="32" spans="1:10" ht="14.4" customHeight="1">
      <c r="A32" s="2" t="s">
        <v>49</v>
      </c>
      <c r="B32" s="2" t="s">
        <v>54</v>
      </c>
      <c r="C32" s="8"/>
      <c r="D32" s="3">
        <v>290.37</v>
      </c>
      <c r="E32" s="4">
        <f t="shared" si="0"/>
        <v>0</v>
      </c>
    </row>
    <row r="33" spans="1:5" ht="14.4" customHeight="1">
      <c r="A33" s="2" t="s">
        <v>51</v>
      </c>
      <c r="B33" s="2" t="s">
        <v>53</v>
      </c>
      <c r="C33" s="8"/>
      <c r="D33" s="3">
        <v>305.02999999999997</v>
      </c>
      <c r="E33" s="4">
        <f t="shared" si="0"/>
        <v>0</v>
      </c>
    </row>
    <row r="34" spans="1:5" ht="14.4" customHeight="1">
      <c r="A34" s="2" t="s">
        <v>78</v>
      </c>
      <c r="B34" s="2" t="s">
        <v>79</v>
      </c>
      <c r="C34" s="8"/>
      <c r="D34" s="3">
        <v>145.57</v>
      </c>
      <c r="E34" s="4">
        <f t="shared" si="0"/>
        <v>0</v>
      </c>
    </row>
    <row r="35" spans="1:5" ht="14.4" customHeight="1">
      <c r="A35" s="2" t="s">
        <v>19</v>
      </c>
      <c r="B35" s="2" t="s">
        <v>35</v>
      </c>
      <c r="C35" s="8"/>
      <c r="D35" s="3">
        <v>100.31</v>
      </c>
      <c r="E35" s="4">
        <f t="shared" si="0"/>
        <v>0</v>
      </c>
    </row>
    <row r="36" spans="1:5" ht="14.4" customHeight="1">
      <c r="A36" s="2" t="s">
        <v>36</v>
      </c>
      <c r="B36" s="2" t="s">
        <v>37</v>
      </c>
      <c r="C36" s="8"/>
      <c r="D36" s="3">
        <v>111.25</v>
      </c>
      <c r="E36" s="4">
        <f t="shared" si="0"/>
        <v>0</v>
      </c>
    </row>
    <row r="37" spans="1:5" ht="14.4" customHeight="1">
      <c r="A37" s="2" t="s">
        <v>67</v>
      </c>
      <c r="B37" s="2" t="s">
        <v>20</v>
      </c>
      <c r="C37" s="8"/>
      <c r="D37" s="3">
        <v>328.68</v>
      </c>
      <c r="E37" s="4">
        <f t="shared" si="0"/>
        <v>0</v>
      </c>
    </row>
    <row r="38" spans="1:5" ht="14.4" customHeight="1">
      <c r="A38" s="26" t="s">
        <v>21</v>
      </c>
      <c r="B38" s="27"/>
      <c r="C38" s="27"/>
      <c r="D38" s="27"/>
      <c r="E38" s="28"/>
    </row>
    <row r="39" spans="1:5" ht="14.4" customHeight="1">
      <c r="A39" s="2" t="s">
        <v>68</v>
      </c>
      <c r="B39" s="2" t="s">
        <v>22</v>
      </c>
      <c r="C39" s="8"/>
      <c r="D39" s="3">
        <v>221.83</v>
      </c>
      <c r="E39" s="4">
        <f t="shared" si="0"/>
        <v>0</v>
      </c>
    </row>
    <row r="40" spans="1:5" ht="14.4" customHeight="1">
      <c r="A40" s="2" t="s">
        <v>69</v>
      </c>
      <c r="B40" s="2" t="s">
        <v>23</v>
      </c>
      <c r="C40" s="8"/>
      <c r="D40" s="3">
        <v>274.51</v>
      </c>
      <c r="E40" s="4">
        <f t="shared" si="0"/>
        <v>0</v>
      </c>
    </row>
    <row r="41" spans="1:5" ht="14.4" customHeight="1">
      <c r="A41" s="5">
        <v>15400120</v>
      </c>
      <c r="B41" s="2" t="s">
        <v>38</v>
      </c>
      <c r="C41" s="8"/>
      <c r="D41" s="3">
        <v>78.959999999999994</v>
      </c>
      <c r="E41" s="4">
        <f t="shared" si="0"/>
        <v>0</v>
      </c>
    </row>
    <row r="42" spans="1:5" ht="14.4" customHeight="1">
      <c r="A42" s="5" t="s">
        <v>70</v>
      </c>
      <c r="B42" s="2" t="s">
        <v>39</v>
      </c>
      <c r="C42" s="8"/>
      <c r="D42" s="3">
        <v>18.29</v>
      </c>
      <c r="E42" s="4">
        <f t="shared" si="0"/>
        <v>0</v>
      </c>
    </row>
    <row r="43" spans="1:5" ht="14.4" customHeight="1">
      <c r="A43" s="5" t="s">
        <v>71</v>
      </c>
      <c r="B43" s="2" t="s">
        <v>40</v>
      </c>
      <c r="C43" s="8"/>
      <c r="D43" s="3">
        <v>25.8</v>
      </c>
      <c r="E43" s="4">
        <f t="shared" si="0"/>
        <v>0</v>
      </c>
    </row>
    <row r="44" spans="1:5" ht="14.4" customHeight="1">
      <c r="A44" s="2" t="s">
        <v>72</v>
      </c>
      <c r="B44" s="2" t="s">
        <v>24</v>
      </c>
      <c r="C44" s="8"/>
      <c r="D44" s="3">
        <v>115.26</v>
      </c>
      <c r="E44" s="4">
        <f t="shared" si="0"/>
        <v>0</v>
      </c>
    </row>
    <row r="45" spans="1:5" ht="14.4" customHeight="1">
      <c r="A45" s="2" t="s">
        <v>73</v>
      </c>
      <c r="B45" s="2" t="s">
        <v>25</v>
      </c>
      <c r="C45" s="8"/>
      <c r="D45" s="3">
        <v>39.51</v>
      </c>
      <c r="E45" s="4">
        <f t="shared" si="0"/>
        <v>0</v>
      </c>
    </row>
    <row r="46" spans="1:5" ht="14.4" customHeight="1">
      <c r="A46" s="2" t="s">
        <v>74</v>
      </c>
      <c r="B46" s="2" t="s">
        <v>26</v>
      </c>
      <c r="C46" s="8"/>
      <c r="D46" s="3">
        <v>29.31</v>
      </c>
      <c r="E46" s="4">
        <f t="shared" si="0"/>
        <v>0</v>
      </c>
    </row>
    <row r="47" spans="1:5" ht="14.4" customHeight="1">
      <c r="A47" s="5" t="s">
        <v>75</v>
      </c>
      <c r="B47" s="2" t="s">
        <v>27</v>
      </c>
      <c r="C47" s="8"/>
      <c r="D47" s="3">
        <v>16.600000000000001</v>
      </c>
      <c r="E47" s="4">
        <f t="shared" si="0"/>
        <v>0</v>
      </c>
    </row>
    <row r="48" spans="1:5" ht="14.4" customHeight="1">
      <c r="A48" s="5" t="s">
        <v>76</v>
      </c>
      <c r="B48" s="2" t="s">
        <v>55</v>
      </c>
      <c r="C48" s="8"/>
      <c r="D48" s="3">
        <v>24.75</v>
      </c>
      <c r="E48" s="4">
        <f t="shared" si="0"/>
        <v>0</v>
      </c>
    </row>
    <row r="49" spans="1:5" ht="14.4" customHeight="1">
      <c r="A49" s="5">
        <v>6912</v>
      </c>
      <c r="B49" s="2" t="s">
        <v>77</v>
      </c>
      <c r="C49" s="8"/>
      <c r="D49" s="3">
        <v>1191.83</v>
      </c>
      <c r="E49" s="4">
        <f t="shared" si="0"/>
        <v>0</v>
      </c>
    </row>
    <row r="50" spans="1:5" ht="14.4" customHeight="1">
      <c r="A50" s="19" t="s">
        <v>62</v>
      </c>
      <c r="B50" s="19" t="s">
        <v>28</v>
      </c>
      <c r="C50" s="13"/>
      <c r="D50" s="7">
        <f>SUM(E15:E49)</f>
        <v>0</v>
      </c>
      <c r="E50" s="14"/>
    </row>
    <row r="51" spans="1:5" s="15" customFormat="1" ht="15" customHeight="1">
      <c r="A51" s="32" t="s">
        <v>61</v>
      </c>
      <c r="B51" s="33"/>
      <c r="C51" s="33"/>
      <c r="D51" s="33"/>
      <c r="E51" s="33"/>
    </row>
    <row r="52" spans="1:5" s="15" customFormat="1" ht="15" customHeight="1">
      <c r="A52" s="34" t="s">
        <v>41</v>
      </c>
      <c r="B52" s="35"/>
      <c r="C52" s="35"/>
      <c r="D52" s="35"/>
      <c r="E52" s="35"/>
    </row>
    <row r="53" spans="1:5" ht="15.6">
      <c r="A53" s="25" t="s">
        <v>31</v>
      </c>
      <c r="B53" s="25"/>
      <c r="C53" s="25"/>
      <c r="D53" s="25"/>
      <c r="E53" s="25"/>
    </row>
    <row r="54" spans="1:5" s="16" customFormat="1">
      <c r="A54" s="18" t="s">
        <v>60</v>
      </c>
      <c r="B54" s="18"/>
      <c r="C54" s="18"/>
      <c r="D54" s="18"/>
      <c r="E54" s="18"/>
    </row>
    <row r="59" spans="1:5" ht="8.25" customHeight="1"/>
    <row r="60" spans="1:5" hidden="1"/>
    <row r="61" spans="1:5" ht="1.5" customHeight="1"/>
    <row r="62" spans="1:5" hidden="1"/>
  </sheetData>
  <sheetProtection selectLockedCells="1"/>
  <protectedRanges>
    <protectedRange password="E3B6" sqref="C39:C52" name="Range1"/>
  </protectedRanges>
  <customSheetViews>
    <customSheetView guid="{5EE9F693-6E3F-4DF4-9478-5B7D44DAF2C3}" showGridLines="0" hiddenRows="1">
      <selection activeCell="C20" sqref="C20"/>
      <pageMargins left="0.75" right="0.56000000000000005" top="0.25" bottom="0.25" header="0.5" footer="0.5"/>
      <pageSetup orientation="portrait" horizontalDpi="300" verticalDpi="0" r:id="rId1"/>
      <headerFooter alignWithMargins="0"/>
    </customSheetView>
  </customSheetViews>
  <mergeCells count="10">
    <mergeCell ref="C9:E9"/>
    <mergeCell ref="C10:E10"/>
    <mergeCell ref="C11:E11"/>
    <mergeCell ref="A12:B12"/>
    <mergeCell ref="A53:E53"/>
    <mergeCell ref="A26:E26"/>
    <mergeCell ref="A38:E38"/>
    <mergeCell ref="A14:E14"/>
    <mergeCell ref="A51:E51"/>
    <mergeCell ref="A52:E52"/>
  </mergeCells>
  <phoneticPr fontId="6" type="noConversion"/>
  <pageMargins left="0.75" right="0.56000000000000005" top="0.25" bottom="0.25" header="0.5" footer="0.5"/>
  <pageSetup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customSheetViews>
    <customSheetView guid="{5EE9F693-6E3F-4DF4-9478-5B7D44DAF2C3}">
      <pageMargins left="0.75" right="0.75" top="1" bottom="1" header="0.5" footer="0.5"/>
      <headerFooter alignWithMargins="0"/>
    </customSheetView>
  </customSheetViews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customSheetViews>
    <customSheetView guid="{5EE9F693-6E3F-4DF4-9478-5B7D44DAF2C3}">
      <pageMargins left="0.75" right="0.75" top="1" bottom="1" header="0.5" footer="0.5"/>
      <headerFooter alignWithMargins="0"/>
    </customSheetView>
  </customSheetViews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Sheet3</vt:lpstr>
      <vt:lpstr>Sheet1!Print_Area</vt:lpstr>
      <vt:lpstr>Sheet1!Text1</vt:lpstr>
      <vt:lpstr>Sheet1!Text2</vt:lpstr>
      <vt:lpstr>Sheet1!Text3</vt:lpstr>
      <vt:lpstr>Sheet1!Text7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Brandee</dc:creator>
  <cp:lastModifiedBy>Katie</cp:lastModifiedBy>
  <cp:lastPrinted>2020-12-15T18:02:42Z</cp:lastPrinted>
  <dcterms:created xsi:type="dcterms:W3CDTF">1996-10-14T23:33:28Z</dcterms:created>
  <dcterms:modified xsi:type="dcterms:W3CDTF">2020-12-15T18:05:16Z</dcterms:modified>
</cp:coreProperties>
</file>